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296" windowHeight="7752"/>
  </bookViews>
  <sheets>
    <sheet name="PK" sheetId="1" r:id="rId1"/>
    <sheet name="Instructivo_PK" sheetId="4" r:id="rId2"/>
  </sheets>
  <definedNames>
    <definedName name="_xlnm._FilterDatabase" localSheetId="0" hidden="1">PK!$A$3:$N$29</definedName>
    <definedName name="_xlnm.Print_Area" localSheetId="0">PK!$A$1:$N$7</definedName>
  </definedNames>
  <calcPr calcId="125725"/>
</workbook>
</file>

<file path=xl/calcChain.xml><?xml version="1.0" encoding="utf-8"?>
<calcChain xmlns="http://schemas.openxmlformats.org/spreadsheetml/2006/main">
  <c r="N7" i="1"/>
  <c r="M7"/>
  <c r="F4" l="1"/>
  <c r="N6" l="1"/>
  <c r="M6"/>
  <c r="K6"/>
  <c r="L6"/>
  <c r="N5"/>
  <c r="M5"/>
  <c r="L5"/>
  <c r="K5"/>
  <c r="N4"/>
  <c r="M4"/>
  <c r="L4"/>
  <c r="K4"/>
</calcChain>
</file>

<file path=xl/sharedStrings.xml><?xml version="1.0" encoding="utf-8"?>
<sst xmlns="http://schemas.openxmlformats.org/spreadsheetml/2006/main" count="49" uniqueCount="48">
  <si>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</si>
  <si>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</si>
  <si>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</si>
  <si>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</si>
  <si>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</si>
  <si>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</si>
  <si>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</si>
  <si>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</si>
  <si>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</si>
  <si>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</si>
  <si>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</si>
  <si>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</si>
  <si>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</si>
  <si>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</si>
  <si>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</si>
  <si>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</si>
  <si>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</si>
  <si>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</si>
  <si>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</si>
  <si>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</si>
  <si>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</si>
  <si>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</si>
  <si>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</si>
  <si>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</si>
  <si>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</si>
  <si>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</si>
  <si>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</si>
  <si>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</si>
  <si>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</si>
  <si>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</si>
  <si>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</si>
  <si>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</si>
  <si>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</si>
  <si>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</si>
  <si>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</si>
  <si>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</si>
  <si>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</si>
  <si>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</si>
  <si>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</si>
  <si>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INSTITUTO CULTURAL DE LEON
PROGRAMAS Y PROYECTOS DE INVERSIÓN
DEL 1 DE ENERO AL 31 DE DICIEMBRE DE 2017</t>
  </si>
  <si>
    <t>LEON CENTRO DE ENCUENTROS CULTURALES</t>
  </si>
  <si>
    <t>POSICIONAR A LA CIUDAD DE LEON COMO UN CENTRO DE ENCUENTRO LOCAL, REGIONAL, NACIONAL E INTERNACIONAL PARA LA EDUCACIÓN ARTISTICA CON PERSPECTIVA HACIA EL DESARROLLO SOCIAL</t>
  </si>
  <si>
    <t>PROGRAMA DE ACTUALIZACION Y MEJORA DEL PATRIMONIO CULTURAL Y TANGIBLE</t>
  </si>
  <si>
    <t>CONSOLIDAR Y DOTAR CON EQUIPO DE AUDIO E ILUMINACION EL "TEATRO MARÍA GREVER"</t>
  </si>
  <si>
    <t>PROGRAMA DE RESCATE DE LA PLAZA DE GALLOS</t>
  </si>
  <si>
    <t>REMODELACION DEL CENTRO CULTURAL PLAZA DE GALLOS</t>
  </si>
  <si>
    <t>OTORGAR A LA POBLACIÓN OTRO TIPO DE OPORTUNIDADES EDUCATIVAS CAPACES DE COMPLEMENTAR SU FORMACIÓN, IMPULSAR LA CULTURA Y EL ARTE DE LA CIUDAD DE LEON A TRAVÉS DE FORTALECIMIENTO DE LAS ESCUELAS, CASAS Y SALONES DEL INSTITUTO CULTURAL</t>
  </si>
  <si>
    <t>IMPULSO A LA OFERTA ARTISTICA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</si>
</sst>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9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6" fillId="4" borderId="1" xfId="16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/>
    </xf>
    <xf numFmtId="0" fontId="6" fillId="4" borderId="2" xfId="11" applyFont="1" applyFill="1" applyBorder="1" applyAlignment="1">
      <alignment horizontal="left" vertical="center"/>
    </xf>
    <xf numFmtId="0" fontId="6" fillId="4" borderId="4" xfId="11" applyFont="1" applyFill="1" applyBorder="1" applyAlignment="1">
      <alignment horizontal="center" vertical="center"/>
    </xf>
    <xf numFmtId="0" fontId="6" fillId="4" borderId="5" xfId="16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" fontId="6" fillId="4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4" fontId="0" fillId="0" borderId="0" xfId="0" applyNumberFormat="1" applyFont="1" applyFill="1" applyAlignment="1" applyProtection="1">
      <alignment horizontal="right" vertical="center" wrapText="1"/>
      <protection locked="0"/>
    </xf>
    <xf numFmtId="9" fontId="0" fillId="0" borderId="0" xfId="17" applyFont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wrapText="1"/>
      <protection locked="0"/>
    </xf>
    <xf numFmtId="9" fontId="0" fillId="0" borderId="0" xfId="17" applyFont="1" applyFill="1" applyAlignment="1" applyProtection="1">
      <alignment horizontal="center" vertic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ual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0"/>
  <sheetViews>
    <sheetView tabSelected="1" zoomScaleNormal="100" workbookViewId="0">
      <pane ySplit="3" topLeftCell="A4" activePane="bottomLeft" state="frozen"/>
      <selection pane="bottomLeft" activeCell="A7" sqref="A7"/>
    </sheetView>
  </sheetViews>
  <sheetFormatPr baseColWidth="10" defaultColWidth="12" defaultRowHeight="10.199999999999999"/>
  <cols>
    <col min="1" max="1" width="19.85546875" style="4" customWidth="1"/>
    <col min="2" max="2" width="26.28515625" style="4" bestFit="1" customWidth="1"/>
    <col min="3" max="3" width="35.28515625" style="4" bestFit="1" customWidth="1"/>
    <col min="4" max="4" width="15.42578125" style="4" bestFit="1" customWidth="1"/>
    <col min="5" max="5" width="15.85546875" style="4" customWidth="1"/>
    <col min="6" max="6" width="13" style="4" bestFit="1" customWidth="1"/>
    <col min="7" max="10" width="13.28515625" style="4" customWidth="1"/>
    <col min="11" max="14" width="11.85546875" style="4" customWidth="1"/>
    <col min="15" max="16384" width="12" style="4"/>
  </cols>
  <sheetData>
    <row r="1" spans="1:14" s="1" customFormat="1" ht="35.1" customHeight="1">
      <c r="A1" s="28" t="s">
        <v>39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s="1" customFormat="1" ht="12.75" customHeight="1">
      <c r="A2" s="9"/>
      <c r="B2" s="9"/>
      <c r="C2" s="9"/>
      <c r="D2" s="9"/>
      <c r="E2" s="10"/>
      <c r="F2" s="11" t="s">
        <v>2</v>
      </c>
      <c r="G2" s="12"/>
      <c r="H2" s="10"/>
      <c r="I2" s="11" t="s">
        <v>8</v>
      </c>
      <c r="J2" s="12"/>
      <c r="K2" s="13" t="s">
        <v>15</v>
      </c>
      <c r="L2" s="12"/>
      <c r="M2" s="14" t="s">
        <v>14</v>
      </c>
      <c r="N2" s="15"/>
    </row>
    <row r="3" spans="1:14" s="1" customFormat="1" ht="21.9" customHeight="1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4" spans="1:14" ht="71.400000000000006">
      <c r="A4" s="23">
        <v>2122</v>
      </c>
      <c r="B4" s="24" t="s">
        <v>40</v>
      </c>
      <c r="C4" s="24" t="s">
        <v>41</v>
      </c>
      <c r="D4" s="25">
        <v>5018</v>
      </c>
      <c r="E4" s="26">
        <v>10000000</v>
      </c>
      <c r="F4" s="26">
        <f>3500000+6500000</f>
        <v>10000000</v>
      </c>
      <c r="G4" s="26">
        <v>10000000</v>
      </c>
      <c r="H4" s="29">
        <v>0.33329999999999999</v>
      </c>
      <c r="I4" s="29">
        <v>0.33329999999999999</v>
      </c>
      <c r="J4" s="29">
        <v>0.33329999999999999</v>
      </c>
      <c r="K4" s="27">
        <f>+G4/E4</f>
        <v>1</v>
      </c>
      <c r="L4" s="27">
        <f>+G4/F4</f>
        <v>1</v>
      </c>
      <c r="M4" s="27">
        <f>+J4/H4</f>
        <v>1</v>
      </c>
      <c r="N4" s="27">
        <f>+J4/I4</f>
        <v>1</v>
      </c>
    </row>
    <row r="5" spans="1:14" ht="40.799999999999997">
      <c r="A5" s="25">
        <v>4452</v>
      </c>
      <c r="B5" s="24" t="s">
        <v>42</v>
      </c>
      <c r="C5" s="24" t="s">
        <v>43</v>
      </c>
      <c r="D5" s="25">
        <v>5018</v>
      </c>
      <c r="E5" s="26">
        <v>70078</v>
      </c>
      <c r="F5" s="26">
        <v>70078</v>
      </c>
      <c r="G5" s="26">
        <v>70078</v>
      </c>
      <c r="H5" s="29">
        <v>1</v>
      </c>
      <c r="I5" s="29">
        <v>1</v>
      </c>
      <c r="J5" s="29">
        <v>1</v>
      </c>
      <c r="K5" s="27">
        <f>+G5/E5</f>
        <v>1</v>
      </c>
      <c r="L5" s="27">
        <f>+G5/F5</f>
        <v>1</v>
      </c>
      <c r="M5" s="27">
        <f>+J5/H5</f>
        <v>1</v>
      </c>
      <c r="N5" s="27">
        <f>+J5/I5</f>
        <v>1</v>
      </c>
    </row>
    <row r="6" spans="1:14" ht="20.399999999999999">
      <c r="A6" s="25">
        <v>4453</v>
      </c>
      <c r="B6" s="24" t="s">
        <v>44</v>
      </c>
      <c r="C6" s="24" t="s">
        <v>45</v>
      </c>
      <c r="D6" s="25">
        <v>5018</v>
      </c>
      <c r="E6" s="26">
        <v>27691973</v>
      </c>
      <c r="F6" s="26">
        <v>27691973</v>
      </c>
      <c r="G6" s="26">
        <v>27691973</v>
      </c>
      <c r="H6" s="29">
        <v>0.5</v>
      </c>
      <c r="I6" s="29">
        <v>0.5</v>
      </c>
      <c r="J6" s="29">
        <v>0.5</v>
      </c>
      <c r="K6" s="27">
        <f>+G6/E6</f>
        <v>1</v>
      </c>
      <c r="L6" s="27">
        <f>+G6/F6</f>
        <v>1</v>
      </c>
      <c r="M6" s="27">
        <f>+J6/H6</f>
        <v>1</v>
      </c>
      <c r="N6" s="27">
        <f>+J6/I6</f>
        <v>1</v>
      </c>
    </row>
    <row r="7" spans="1:14" ht="91.8">
      <c r="A7" s="23">
        <v>2121</v>
      </c>
      <c r="B7" s="24" t="s">
        <v>47</v>
      </c>
      <c r="C7" s="24" t="s">
        <v>46</v>
      </c>
      <c r="D7" s="25">
        <v>5018</v>
      </c>
      <c r="E7" s="26">
        <v>0</v>
      </c>
      <c r="F7" s="26">
        <v>0</v>
      </c>
      <c r="G7" s="26">
        <v>0</v>
      </c>
      <c r="H7" s="29">
        <v>0.33329999999999999</v>
      </c>
      <c r="I7" s="29">
        <v>0.33329999999999999</v>
      </c>
      <c r="J7" s="29">
        <v>0.33329999999999999</v>
      </c>
      <c r="K7" s="27">
        <v>0</v>
      </c>
      <c r="L7" s="27">
        <v>0</v>
      </c>
      <c r="M7" s="27">
        <f>+J7/H7</f>
        <v>1</v>
      </c>
      <c r="N7" s="27">
        <f>+J7/I7</f>
        <v>1</v>
      </c>
    </row>
    <row r="30" spans="1:1">
      <c r="A30" s="22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disablePrompts="1"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7" sqref="A27"/>
    </sheetView>
  </sheetViews>
  <sheetFormatPr baseColWidth="10" defaultColWidth="12" defaultRowHeight="10.199999999999999"/>
  <cols>
    <col min="1" max="1" width="135.85546875" style="5" customWidth="1"/>
    <col min="2" max="16384" width="12" style="5"/>
  </cols>
  <sheetData>
    <row r="1" spans="1:1">
      <c r="A1" s="2" t="s">
        <v>17</v>
      </c>
    </row>
    <row r="2" spans="1:1" ht="11.25" customHeight="1">
      <c r="A2" s="7" t="s">
        <v>24</v>
      </c>
    </row>
    <row r="3" spans="1:1" ht="11.25" customHeight="1">
      <c r="A3" s="7" t="s">
        <v>25</v>
      </c>
    </row>
    <row r="4" spans="1:1" ht="11.25" customHeight="1">
      <c r="A4" s="7" t="s">
        <v>26</v>
      </c>
    </row>
    <row r="5" spans="1:1" ht="11.25" customHeight="1">
      <c r="A5" s="6" t="s">
        <v>20</v>
      </c>
    </row>
    <row r="6" spans="1:1" ht="11.25" customHeight="1">
      <c r="A6" s="7" t="s">
        <v>33</v>
      </c>
    </row>
    <row r="7" spans="1:1">
      <c r="A7" s="6" t="s">
        <v>21</v>
      </c>
    </row>
    <row r="8" spans="1:1" ht="20.399999999999999">
      <c r="A8" s="6" t="s">
        <v>22</v>
      </c>
    </row>
    <row r="9" spans="1:1" ht="20.399999999999999">
      <c r="A9" s="6" t="s">
        <v>23</v>
      </c>
    </row>
    <row r="10" spans="1:1">
      <c r="A10" s="7" t="s">
        <v>27</v>
      </c>
    </row>
    <row r="11" spans="1:1" ht="20.399999999999999">
      <c r="A11" s="7" t="s">
        <v>28</v>
      </c>
    </row>
    <row r="12" spans="1:1" ht="20.399999999999999">
      <c r="A12" s="7" t="s">
        <v>29</v>
      </c>
    </row>
    <row r="13" spans="1:1">
      <c r="A13" s="7" t="s">
        <v>30</v>
      </c>
    </row>
    <row r="14" spans="1:1" ht="20.399999999999999">
      <c r="A14" s="7" t="s">
        <v>31</v>
      </c>
    </row>
    <row r="15" spans="1:1">
      <c r="A15" s="8" t="s">
        <v>32</v>
      </c>
    </row>
    <row r="16" spans="1:1" ht="11.25" customHeight="1">
      <c r="A16" s="6"/>
    </row>
    <row r="17" spans="1:1">
      <c r="A17" s="3" t="s">
        <v>18</v>
      </c>
    </row>
    <row r="18" spans="1:1">
      <c r="A18" s="6" t="s">
        <v>19</v>
      </c>
    </row>
    <row r="20" spans="1:1">
      <c r="A20" s="21" t="s">
        <v>34</v>
      </c>
    </row>
    <row r="21" spans="1:1" ht="30.6">
      <c r="A21" s="20" t="s">
        <v>35</v>
      </c>
    </row>
    <row r="23" spans="1:1" ht="38.25" customHeight="1">
      <c r="A23" s="20" t="s">
        <v>36</v>
      </c>
    </row>
    <row r="26" spans="1:1">
      <c r="A26" s="5" t="s">
        <v>37</v>
      </c>
    </row>
    <row r="27" spans="1:1" ht="15">
      <c r="A27" s="5" t="s">
        <v>38</v>
      </c>
    </row>
  </sheetData>
  <sheetProtection algorithmName="SHA-512" hashValue="6TYY6LQ9dAf3q1u8peUSFcWK0k+rt5GpX7SimBGpJOJSJavfCt1Iry8sKAv2m8kKO7AOOxK59m4vK5J6tKIQiQ==" saltValue="ces/pmFFLCoFBiBZmf7lF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PK</vt:lpstr>
      <vt:lpstr>Instructivo_PK</vt:lpstr>
      <vt:lpstr>PK!Área_de_impresión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 GORETTI</cp:lastModifiedBy>
  <cp:lastPrinted>2018-01-29T20:54:41Z</cp:lastPrinted>
  <dcterms:created xsi:type="dcterms:W3CDTF">2014-10-22T05:35:08Z</dcterms:created>
  <dcterms:modified xsi:type="dcterms:W3CDTF">2018-01-29T21:01:25Z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